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50410004MAC_87.605\"/>
    </mc:Choice>
  </mc:AlternateContent>
  <xr:revisionPtr revIDLastSave="0" documentId="13_ncr:1_{A3514C21-D8C6-48BC-BA64-728B68CF88E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CAPA" sheetId="6" r:id="rId1"/>
    <sheet name="ORDEM BANCÁRIA" sheetId="7" r:id="rId2"/>
    <sheet name="FLUXO DE CAIXA" sheetId="8" r:id="rId3"/>
    <sheet name="COMPOSIÇÃO DAS DESPESAS" sheetId="9" r:id="rId4"/>
  </sheets>
  <externalReferences>
    <externalReference r:id="rId5"/>
    <externalReference r:id="rId6"/>
    <externalReference r:id="rId7"/>
    <externalReference r:id="rId8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DESPESAS'!$A$1:$G$7</definedName>
    <definedName name="_xlnm.Print_Area" localSheetId="2">'FLUXO DE CAIXA'!$A$1:$B$17</definedName>
    <definedName name="_xlnm.Print_Area" localSheetId="1">'ORDEM BANCÁRIA'!$A$1:$J$31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[4]RecProprios!$E$1:$E$65536</definedName>
    <definedName name="Despesas">[1]RecProprios!$E$1:$E$65536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[4]Tabelas!$D$1:$D$3</definedName>
    <definedName name="Fonte">[1]Tabelas!$D$1:$D$3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[4]Tabelas!$F$1:$F$13</definedName>
    <definedName name="LeiAutorizadora">[1]Tabelas!$F$1:$F$13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[4]Tabelas!$A$1:$A$6</definedName>
    <definedName name="NatDesp">[1]Tabelas!$A$1:$A$6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 localSheetId="3">[4]Tabelas!$E$1:$E$3</definedName>
    <definedName name="UGE">[1]Tabelas!$E$1:$E$3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8" l="1"/>
  <c r="B12" i="8"/>
  <c r="F7" i="9"/>
  <c r="B14" i="8" l="1"/>
  <c r="B9" i="8"/>
</calcChain>
</file>

<file path=xl/sharedStrings.xml><?xml version="1.0" encoding="utf-8"?>
<sst xmlns="http://schemas.openxmlformats.org/spreadsheetml/2006/main" count="26" uniqueCount="24">
  <si>
    <t>Total</t>
  </si>
  <si>
    <t xml:space="preserve">  </t>
  </si>
  <si>
    <t>EMENDA N° 50410004</t>
  </si>
  <si>
    <t>SECRETARIA DE ESTADO DA SAÚDE DE SÃO PAULO</t>
  </si>
  <si>
    <t>RESOLUÇÃO SS Nº 156, DE 04 DE JULHO DE 2024</t>
  </si>
  <si>
    <t xml:space="preserve"> INCREMETO MAC - DEPUTADO CELSO RUSSOMANO - ICESP </t>
  </si>
  <si>
    <t xml:space="preserve">Fluxo de Caixa Realizado </t>
  </si>
  <si>
    <t>Saldo inicial</t>
  </si>
  <si>
    <t>RECEITAS FINANCEIRAS</t>
  </si>
  <si>
    <t>Pagamentos de despesas</t>
  </si>
  <si>
    <t>Saldo Final</t>
  </si>
  <si>
    <t>SETEMBRO/2025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</si>
  <si>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</si>
  <si>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</si>
  <si>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</si>
  <si>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</si>
  <si>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</si>
  <si>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</si>
  <si>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</si>
  <si>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</si>
  <si>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</si>
  <si>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 xml:space="preserve">LABORATORIOS B BRAUN S.A.                                   </t>
  </si>
  <si>
    <t xml:space="preserve">MATERIAIS HOSPITALARES EM GERAL         </t>
  </si>
  <si>
    <t>MATERIAIS DE CONSUMO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</si>
</sst>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4" fillId="0" borderId="0" xfId="72" applyFont="1" applyAlignment="1">
      <alignment vertical="center"/>
    </xf>
    <xf numFmtId="0" fontId="26" fillId="0" borderId="0" xfId="72" applyFont="1" applyAlignment="1">
      <alignment vertical="center"/>
    </xf>
    <xf numFmtId="0" fontId="21" fillId="0" borderId="0" xfId="45"/>
    <xf numFmtId="0" fontId="28" fillId="0" borderId="0" xfId="68" applyFont="1" applyAlignment="1">
      <alignment vertical="center"/>
    </xf>
    <xf numFmtId="0" fontId="2" fillId="0" borderId="0" xfId="73"/>
    <xf numFmtId="0" fontId="28" fillId="0" borderId="0" xfId="69" applyFont="1" applyAlignment="1">
      <alignment vertical="center"/>
    </xf>
    <xf numFmtId="0" fontId="30" fillId="0" borderId="0" xfId="69" applyFont="1" applyAlignment="1">
      <alignment vertical="center"/>
    </xf>
    <xf numFmtId="0" fontId="31" fillId="0" borderId="10" xfId="68" applyFont="1" applyBorder="1" applyAlignment="1">
      <alignment vertical="center" wrapText="1"/>
    </xf>
    <xf numFmtId="4" fontId="31" fillId="0" borderId="11" xfId="68" applyNumberFormat="1" applyFont="1" applyBorder="1" applyAlignment="1">
      <alignment vertical="center"/>
    </xf>
    <xf numFmtId="0" fontId="32" fillId="0" borderId="12" xfId="69" applyFont="1" applyBorder="1" applyAlignment="1">
      <alignment horizontal="left" vertical="center" wrapText="1"/>
    </xf>
    <xf numFmtId="4" fontId="32" fillId="0" borderId="13" xfId="68" applyNumberFormat="1" applyFont="1" applyBorder="1" applyAlignment="1">
      <alignment vertical="center"/>
    </xf>
    <xf numFmtId="0" fontId="31" fillId="0" borderId="0" xfId="68" applyFont="1" applyAlignment="1">
      <alignment horizontal="left" vertical="center" wrapText="1"/>
    </xf>
    <xf numFmtId="4" fontId="31" fillId="0" borderId="0" xfId="68" applyNumberFormat="1" applyFont="1" applyAlignment="1">
      <alignment vertical="center"/>
    </xf>
    <xf numFmtId="0" fontId="31" fillId="34" borderId="12" xfId="68" applyFont="1" applyFill="1" applyBorder="1" applyAlignment="1">
      <alignment horizontal="left" vertical="center" wrapText="1"/>
    </xf>
    <xf numFmtId="4" fontId="31" fillId="34" borderId="13" xfId="68" applyNumberFormat="1" applyFont="1" applyFill="1" applyBorder="1" applyAlignment="1">
      <alignment vertical="center"/>
    </xf>
    <xf numFmtId="0" fontId="33" fillId="0" borderId="0" xfId="68" applyFont="1" applyAlignment="1">
      <alignment vertical="center" wrapText="1"/>
    </xf>
    <xf numFmtId="4" fontId="33" fillId="0" borderId="0" xfId="68" applyNumberFormat="1" applyFont="1" applyAlignment="1">
      <alignment vertical="center"/>
    </xf>
    <xf numFmtId="4" fontId="32" fillId="0" borderId="13" xfId="68" applyNumberFormat="1" applyFont="1" applyBorder="1" applyAlignment="1">
      <alignment horizontal="right" vertical="center"/>
    </xf>
    <xf numFmtId="4" fontId="2" fillId="0" borderId="0" xfId="73" applyNumberFormat="1"/>
    <xf numFmtId="0" fontId="31" fillId="34" borderId="12" xfId="68" applyFont="1" applyFill="1" applyBorder="1" applyAlignment="1">
      <alignment horizontal="left" vertical="center"/>
    </xf>
    <xf numFmtId="4" fontId="34" fillId="34" borderId="13" xfId="68" applyNumberFormat="1" applyFont="1" applyFill="1" applyBorder="1" applyAlignment="1">
      <alignment vertical="center"/>
    </xf>
    <xf numFmtId="0" fontId="30" fillId="0" borderId="0" xfId="68" applyFont="1"/>
    <xf numFmtId="4" fontId="30" fillId="0" borderId="0" xfId="68" applyNumberFormat="1" applyFont="1"/>
    <xf numFmtId="0" fontId="35" fillId="35" borderId="14" xfId="68" applyFont="1" applyFill="1" applyBorder="1" applyAlignment="1">
      <alignment vertical="center"/>
    </xf>
    <xf numFmtId="165" fontId="35" fillId="35" borderId="15" xfId="68" applyNumberFormat="1" applyFont="1" applyFill="1" applyBorder="1" applyAlignment="1">
      <alignment vertical="center"/>
    </xf>
    <xf numFmtId="0" fontId="36" fillId="0" borderId="0" xfId="68" applyFont="1"/>
    <xf numFmtId="0" fontId="24" fillId="33" borderId="0" xfId="72" applyFont="1" applyFill="1" applyAlignment="1">
      <alignment horizontal="center" vertical="center"/>
    </xf>
    <xf numFmtId="0" fontId="23" fillId="0" borderId="0" xfId="72" applyFont="1" applyAlignment="1">
      <alignment horizontal="center" vertical="center"/>
    </xf>
    <xf numFmtId="0" fontId="25" fillId="0" borderId="0" xfId="72" applyFont="1" applyAlignment="1">
      <alignment horizontal="center" vertical="center" wrapText="1"/>
    </xf>
    <xf numFmtId="17" fontId="25" fillId="0" borderId="0" xfId="72" quotePrefix="1" applyNumberFormat="1" applyFont="1" applyAlignment="1">
      <alignment horizontal="center" vertical="center"/>
    </xf>
    <xf numFmtId="0" fontId="25" fillId="0" borderId="0" xfId="72" applyFont="1" applyAlignment="1">
      <alignment horizontal="center" vertical="center"/>
    </xf>
    <xf numFmtId="49" fontId="27" fillId="0" borderId="0" xfId="72" applyNumberFormat="1" applyFont="1" applyAlignment="1">
      <alignment horizontal="center" vertical="center"/>
    </xf>
    <xf numFmtId="0" fontId="29" fillId="0" borderId="0" xfId="69" applyFont="1" applyAlignment="1">
      <alignment horizontal="center" vertical="center"/>
    </xf>
    <xf numFmtId="17" fontId="32" fillId="0" borderId="12" xfId="69" applyNumberFormat="1" applyFont="1" applyBorder="1" applyAlignment="1">
      <alignment horizontal="left" vertical="center" wrapText="1"/>
    </xf>
    <xf numFmtId="17" fontId="21" fillId="0" borderId="0" xfId="45" applyNumberFormat="1"/>
    <xf numFmtId="0" fontId="37" fillId="0" borderId="0" xfId="74" applyFont="1" applyAlignment="1">
      <alignment horizontal="center" vertical="center"/>
    </xf>
    <xf numFmtId="0" fontId="1" fillId="0" borderId="0" xfId="74" applyAlignment="1">
      <alignment vertical="center"/>
    </xf>
    <xf numFmtId="0" fontId="1" fillId="0" borderId="0" xfId="74" applyAlignment="1">
      <alignment horizontal="center"/>
    </xf>
    <xf numFmtId="0" fontId="1" fillId="0" borderId="0" xfId="74" applyAlignment="1">
      <alignment horizontal="left" indent="1"/>
    </xf>
    <xf numFmtId="14" fontId="1" fillId="0" borderId="0" xfId="74" applyNumberFormat="1" applyAlignment="1">
      <alignment horizontal="left" indent="1"/>
    </xf>
    <xf numFmtId="0" fontId="1" fillId="0" borderId="0" xfId="74" applyAlignment="1">
      <alignment horizontal="left" indent="2"/>
    </xf>
    <xf numFmtId="4" fontId="1" fillId="0" borderId="0" xfId="74" applyNumberFormat="1" applyAlignment="1">
      <alignment horizontal="right"/>
    </xf>
    <xf numFmtId="0" fontId="1" fillId="0" borderId="0" xfId="74"/>
    <xf numFmtId="0" fontId="38" fillId="0" borderId="0" xfId="74" applyFont="1" applyAlignment="1">
      <alignment horizontal="center" vertical="center"/>
    </xf>
    <xf numFmtId="0" fontId="39" fillId="0" borderId="0" xfId="74" applyFont="1" applyAlignment="1">
      <alignment vertical="center"/>
    </xf>
    <xf numFmtId="0" fontId="40" fillId="0" borderId="0" xfId="74" applyFont="1" applyAlignment="1">
      <alignment vertical="center" wrapText="1"/>
    </xf>
    <xf numFmtId="0" fontId="40" fillId="0" borderId="0" xfId="74" applyFont="1" applyAlignment="1">
      <alignment horizontal="center" vertical="center" wrapText="1"/>
    </xf>
    <xf numFmtId="166" fontId="41" fillId="0" borderId="0" xfId="74" applyNumberFormat="1" applyFont="1" applyAlignment="1">
      <alignment vertical="center"/>
    </xf>
    <xf numFmtId="0" fontId="42" fillId="0" borderId="0" xfId="74" applyFont="1" applyAlignment="1">
      <alignment vertical="center"/>
    </xf>
    <xf numFmtId="0" fontId="43" fillId="36" borderId="16" xfId="74" applyFont="1" applyFill="1" applyBorder="1" applyAlignment="1">
      <alignment horizontal="center" vertical="center"/>
    </xf>
    <xf numFmtId="0" fontId="43" fillId="36" borderId="16" xfId="74" applyFont="1" applyFill="1" applyBorder="1" applyAlignment="1">
      <alignment horizontal="left" vertical="center" indent="1"/>
    </xf>
    <xf numFmtId="0" fontId="43" fillId="36" borderId="16" xfId="74" applyFont="1" applyFill="1" applyBorder="1" applyAlignment="1">
      <alignment horizontal="left" vertical="center" indent="2"/>
    </xf>
    <xf numFmtId="14" fontId="44" fillId="36" borderId="16" xfId="74" applyNumberFormat="1" applyFont="1" applyFill="1" applyBorder="1" applyAlignment="1">
      <alignment horizontal="center" vertical="center"/>
    </xf>
    <xf numFmtId="14" fontId="44" fillId="36" borderId="16" xfId="74" applyNumberFormat="1" applyFont="1" applyFill="1" applyBorder="1" applyAlignment="1">
      <alignment horizontal="center" vertical="center" wrapText="1"/>
    </xf>
    <xf numFmtId="0" fontId="45" fillId="0" borderId="0" xfId="74" applyFont="1"/>
    <xf numFmtId="0" fontId="46" fillId="0" borderId="16" xfId="75" quotePrefix="1" applyNumberFormat="1" applyFont="1" applyFill="1" applyBorder="1" applyAlignment="1">
      <alignment horizontal="center" vertical="center"/>
    </xf>
    <xf numFmtId="0" fontId="47" fillId="0" borderId="16" xfId="75" applyNumberFormat="1" applyFont="1" applyFill="1" applyBorder="1" applyAlignment="1">
      <alignment horizontal="center" vertical="center"/>
    </xf>
    <xf numFmtId="0" fontId="47" fillId="0" borderId="16" xfId="75" applyNumberFormat="1" applyFont="1" applyFill="1" applyBorder="1" applyAlignment="1">
      <alignment horizontal="left" vertical="center" indent="1"/>
    </xf>
    <xf numFmtId="43" fontId="47" fillId="0" borderId="16" xfId="75" applyFont="1" applyFill="1" applyBorder="1" applyAlignment="1">
      <alignment horizontal="left" vertical="center" indent="1"/>
    </xf>
    <xf numFmtId="4" fontId="47" fillId="0" borderId="16" xfId="74" applyNumberFormat="1" applyFont="1" applyBorder="1" applyAlignment="1">
      <alignment horizontal="right" vertical="center"/>
    </xf>
    <xf numFmtId="167" fontId="47" fillId="0" borderId="16" xfId="74" applyNumberFormat="1" applyFont="1" applyBorder="1" applyAlignment="1">
      <alignment horizontal="center" vertical="center"/>
    </xf>
    <xf numFmtId="0" fontId="48" fillId="36" borderId="17" xfId="74" applyFont="1" applyFill="1" applyBorder="1" applyAlignment="1">
      <alignment horizontal="left" vertical="center" indent="1"/>
    </xf>
    <xf numFmtId="0" fontId="48" fillId="36" borderId="18" xfId="74" applyFont="1" applyFill="1" applyBorder="1" applyAlignment="1">
      <alignment horizontal="left" vertical="center" indent="1"/>
    </xf>
    <xf numFmtId="0" fontId="48" fillId="36" borderId="19" xfId="74" applyFont="1" applyFill="1" applyBorder="1" applyAlignment="1">
      <alignment horizontal="left" vertical="center" indent="1"/>
    </xf>
    <xf numFmtId="166" fontId="48" fillId="36" borderId="20" xfId="74" applyNumberFormat="1" applyFont="1" applyFill="1" applyBorder="1" applyAlignment="1">
      <alignment vertical="center"/>
    </xf>
  </cellXfs>
  <cellStyles count="76">
    <cellStyle name="20% - Ênfase1" xfId="19" builtinId="30" customBuiltin="1"/>
    <cellStyle name="20% - Ênfase1 2" xfId="50" xr:uid="{C2D634E3-38A5-48B7-9386-0DB2A9DF7981}"/>
    <cellStyle name="20% - Ênfase2" xfId="23" builtinId="34" customBuiltin="1"/>
    <cellStyle name="20% - Ênfase2 2" xfId="53" xr:uid="{D1513587-B1A5-41C3-BD86-D5F728966A31}"/>
    <cellStyle name="20% - Ênfase3" xfId="27" builtinId="38" customBuiltin="1"/>
    <cellStyle name="20% - Ênfase3 2" xfId="56" xr:uid="{1B41E9AE-DDB1-4737-9510-7432DCB3FC6C}"/>
    <cellStyle name="20% - Ênfase4" xfId="31" builtinId="42" customBuiltin="1"/>
    <cellStyle name="20% - Ênfase4 2" xfId="59" xr:uid="{6ECA335B-1351-45BE-A2BC-375213AEDF7C}"/>
    <cellStyle name="20% - Ênfase5" xfId="35" builtinId="46" customBuiltin="1"/>
    <cellStyle name="20% - Ênfase5 2" xfId="62" xr:uid="{E207242D-15F4-4C47-8F72-CBB1AD5F9EEB}"/>
    <cellStyle name="20% - Ênfase6" xfId="39" builtinId="50" customBuiltin="1"/>
    <cellStyle name="20% - Ênfase6 2" xfId="65" xr:uid="{992EDEEE-0D7A-4338-A2A1-EEB3F6CA610A}"/>
    <cellStyle name="40% - Ênfase1" xfId="20" builtinId="31" customBuiltin="1"/>
    <cellStyle name="40% - Ênfase1 2" xfId="51" xr:uid="{83BBB2FA-3304-4F56-A70F-CBBA5DB2DF04}"/>
    <cellStyle name="40% - Ênfase2" xfId="24" builtinId="35" customBuiltin="1"/>
    <cellStyle name="40% - Ênfase2 2" xfId="54" xr:uid="{61C016C2-67FA-4AEB-A42D-963E26F785CB}"/>
    <cellStyle name="40% - Ênfase3" xfId="28" builtinId="39" customBuiltin="1"/>
    <cellStyle name="40% - Ênfase3 2" xfId="57" xr:uid="{5C43E5E0-7D36-4541-A44C-87B357222974}"/>
    <cellStyle name="40% - Ênfase4" xfId="32" builtinId="43" customBuiltin="1"/>
    <cellStyle name="40% - Ênfase4 2" xfId="60" xr:uid="{BD147ECE-8FA3-48D4-B7C7-001A6060C6B9}"/>
    <cellStyle name="40% - Ênfase5" xfId="36" builtinId="47" customBuiltin="1"/>
    <cellStyle name="40% - Ênfase5 2" xfId="63" xr:uid="{3F9E4678-4710-49FB-85FA-7CF9BA1007A6}"/>
    <cellStyle name="40% - Ênfase6" xfId="40" builtinId="51" customBuiltin="1"/>
    <cellStyle name="40% - Ênfase6 2" xfId="66" xr:uid="{92872F5C-6A7D-4066-9D82-3DC557788E5B}"/>
    <cellStyle name="60% - Ênfase1" xfId="21" builtinId="32" customBuiltin="1"/>
    <cellStyle name="60% - Ênfase1 2" xfId="52" xr:uid="{C6F077FF-ABBE-43C0-A100-67ACFE2BB020}"/>
    <cellStyle name="60% - Ênfase2" xfId="25" builtinId="36" customBuiltin="1"/>
    <cellStyle name="60% - Ênfase2 2" xfId="55" xr:uid="{367E231A-FF99-4DD0-829C-262AF5EF4F50}"/>
    <cellStyle name="60% - Ênfase3" xfId="29" builtinId="40" customBuiltin="1"/>
    <cellStyle name="60% - Ênfase3 2" xfId="58" xr:uid="{7F92DEC2-A4FC-48C6-916A-E07A9026C107}"/>
    <cellStyle name="60% - Ênfase4" xfId="33" builtinId="44" customBuiltin="1"/>
    <cellStyle name="60% - Ênfase4 2" xfId="61" xr:uid="{CEF92D1D-ACC3-4B97-99DD-5DFD4DE4FAA5}"/>
    <cellStyle name="60% - Ênfase5" xfId="37" builtinId="48" customBuiltin="1"/>
    <cellStyle name="60% - Ênfase5 2" xfId="64" xr:uid="{E59E7F49-03B6-454D-9C9A-CCA1FC856E49}"/>
    <cellStyle name="60% - Ênfase6" xfId="41" builtinId="52" customBuiltin="1"/>
    <cellStyle name="60% - Ênfase6 2" xfId="67" xr:uid="{8391E439-3C7B-4A65-A4CF-2EB349364B84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8" xr:uid="{A62B5AC2-7EFF-4E16-8A5C-AD1EF0F3B7E4}"/>
    <cellStyle name="Normal 2 2 2 2 12" xfId="46" xr:uid="{98FA256A-10F7-4ED3-8EA6-D63566CA4532}"/>
    <cellStyle name="Normal 2 2 2 2 12 2" xfId="69" xr:uid="{08104A01-ABA4-40E2-9729-D220DDDE6A20}"/>
    <cellStyle name="Normal 3" xfId="45" xr:uid="{DB42B5F8-B20D-4F67-AF74-93167D278192}"/>
    <cellStyle name="Normal 3 2" xfId="48" xr:uid="{5785D801-5E70-44C6-BFF3-9219D5C5E5CC}"/>
    <cellStyle name="Normal 3 2 2" xfId="71" xr:uid="{A5D99465-857D-4CED-A12B-E265623CB15E}"/>
    <cellStyle name="Normal 3 2 2 2" xfId="72" xr:uid="{A8EDAAD6-A7E5-4F9A-B0DD-B3FDB740F1E6}"/>
    <cellStyle name="Normal 3 3" xfId="74" xr:uid="{6781662F-A4A6-4DA8-9B5B-6D2CE8BEA833}"/>
    <cellStyle name="Normal 4" xfId="73" xr:uid="{86CB32C0-2D74-40FA-BB67-E96018DE4C7F}"/>
    <cellStyle name="Nota" xfId="15" builtinId="10" customBuiltin="1"/>
    <cellStyle name="Nota 2" xfId="49" xr:uid="{C068CE12-4DED-4BD0-A9A4-72C8D08C2DD5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Separador de milhares 2 3 2" xfId="70" xr:uid="{684E1CCD-F377-4711-AB92-D3EA3AB1E27A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75" xr:uid="{63F061E0-08C9-4822-813E-37CC16A739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8F4ECB0-2CE0-41AA-AE96-408A551104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142874</xdr:rowOff>
    </xdr:from>
    <xdr:to>
      <xdr:col>9</xdr:col>
      <xdr:colOff>307315</xdr:colOff>
      <xdr:row>28</xdr:row>
      <xdr:rowOff>104775</xdr:rowOff>
    </xdr:to>
    <xdr:pic>
      <xdr:nvPicPr>
        <xdr:cNvPr id="2" name="Imagem 1" descr="Tabela&#10;&#10;Descrição gerada automaticamente">
          <a:extLst>
            <a:ext uri="{FF2B5EF4-FFF2-40B4-BE49-F238E27FC236}">
              <a16:creationId xmlns:a16="http://schemas.microsoft.com/office/drawing/2014/main" id="{B494BE4A-369C-41A5-A510-6E1E67E7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28649"/>
          <a:ext cx="5736565" cy="401002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371475</xdr:colOff>
      <xdr:row>3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FFED3C3-307A-4BAB-B102-637D8D4E22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857875" cy="504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34837DF-C708-4E9D-BC2B-EC1033CAC8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CBB0B5-132C-453A-9D7D-77717FE894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78255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Portarias%20-%20Emendas%20Parlamentares%20-%20SES\2025\9-%20SETEMBRO\EMENDA41300001MAC_87.570\EMENDA41300001MAC_87.570.xlsx" TargetMode="External"/><Relationship Id="rId1" Type="http://schemas.openxmlformats.org/officeDocument/2006/relationships/externalLinkPath" Target="/Controladoria/Projetos%20Controladoria/Subven&#231;&#245;es/SES/ativas/Portarias%20-%20Emendas%20Parlamentares%20-%20SES/2025/9-%20SETEMBRO/EMENDA41300001MAC_87.570/EMENDA41300001MAC_87.57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ORDEM BANCÁRIA"/>
      <sheetName val="FLUXO DE CAIXA"/>
      <sheetName val="COMPOSIÇÃO DAS DESPESA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8B749-11E3-480E-89BD-433CB2758B53}">
  <dimension ref="A1:N8"/>
  <sheetViews>
    <sheetView showGridLines="0" zoomScale="70" zoomScaleNormal="70" workbookViewId="0">
      <selection activeCell="E12" sqref="E12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">
      <c r="A2" s="29" t="s">
        <v>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">
      <c r="A5" s="29" t="s">
        <v>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">
      <c r="A6" s="30" t="s">
        <v>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">
      <c r="A7" s="32" t="s">
        <v>11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8F5E0-D4B7-431E-9EF1-04A7F33E0E8D}">
  <dimension ref="A7"/>
  <sheetViews>
    <sheetView showGridLines="0" workbookViewId="0">
      <selection activeCell="E12" sqref="E12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35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99CEE-E3F1-4BF2-898C-81AA2319F61D}">
  <sheetPr>
    <pageSetUpPr fitToPage="1"/>
  </sheetPr>
  <dimension ref="A1:D20"/>
  <sheetViews>
    <sheetView showGridLines="0" zoomScale="85" zoomScaleNormal="85" workbookViewId="0">
      <selection activeCell="B17" sqref="B17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3" t="s">
        <v>6</v>
      </c>
      <c r="B3" s="33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470424.5799999999</v>
      </c>
    </row>
    <row r="7" spans="1:4" ht="27.6" customHeight="1" x14ac:dyDescent="0.25">
      <c r="A7" s="34" t="s">
        <v>8</v>
      </c>
      <c r="B7" s="11">
        <v>4368.3100000000004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4368.3100000000004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23</v>
      </c>
      <c r="B12" s="18">
        <f>'COMPOSIÇÃO DAS DESPESAS'!F7</f>
        <v>-152751.38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-152751.38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B6+B9+B14</f>
        <v>322041.50999999989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0CF0F-9CA2-49C5-8394-31A95DE46F40}">
  <sheetPr>
    <tabColor theme="6" tint="0.79998168889431442"/>
  </sheetPr>
  <dimension ref="A1:G7"/>
  <sheetViews>
    <sheetView showGridLines="0" tabSelected="1" zoomScaleNormal="100" workbookViewId="0">
      <selection activeCell="A7" sqref="A7:E7"/>
    </sheetView>
  </sheetViews>
  <sheetFormatPr defaultRowHeight="15" x14ac:dyDescent="0.25"/>
  <cols>
    <col min="1" max="1" width="6.140625" style="38" customWidth="1"/>
    <col min="2" max="2" width="18.42578125" style="38" customWidth="1"/>
    <col min="3" max="3" width="42.7109375" style="39" bestFit="1" customWidth="1"/>
    <col min="4" max="4" width="27.140625" style="39" customWidth="1"/>
    <col min="5" max="5" width="66.28515625" style="39" bestFit="1" customWidth="1"/>
    <col min="6" max="6" width="16.140625" style="42" bestFit="1" customWidth="1"/>
    <col min="7" max="7" width="14.85546875" style="40" customWidth="1"/>
    <col min="8" max="16384" width="9.140625" style="43"/>
  </cols>
  <sheetData>
    <row r="1" spans="1:7" s="37" customFormat="1" ht="53.25" customHeight="1" x14ac:dyDescent="0.2">
      <c r="A1" s="36"/>
      <c r="B1" s="36"/>
      <c r="C1" s="36"/>
      <c r="D1" s="36"/>
      <c r="E1" s="36"/>
      <c r="F1" s="36"/>
      <c r="G1" s="36"/>
    </row>
    <row r="2" spans="1:7" ht="12" customHeight="1" x14ac:dyDescent="0.25">
      <c r="E2" s="40"/>
      <c r="F2" s="41"/>
      <c r="G2" s="42"/>
    </row>
    <row r="3" spans="1:7" s="45" customFormat="1" ht="20.100000000000001" customHeight="1" x14ac:dyDescent="0.2">
      <c r="A3" s="44" t="s">
        <v>12</v>
      </c>
      <c r="B3" s="44"/>
      <c r="C3" s="44"/>
      <c r="D3" s="44"/>
      <c r="E3" s="44"/>
      <c r="F3" s="44"/>
      <c r="G3" s="44"/>
    </row>
    <row r="4" spans="1:7" s="49" customFormat="1" ht="13.5" customHeight="1" x14ac:dyDescent="0.2">
      <c r="A4" s="46"/>
      <c r="B4" s="47"/>
      <c r="C4" s="46"/>
      <c r="D4" s="46"/>
      <c r="E4" s="46"/>
      <c r="F4" s="48"/>
      <c r="G4" s="46"/>
    </row>
    <row r="5" spans="1:7" s="55" customFormat="1" ht="27" customHeight="1" x14ac:dyDescent="0.2">
      <c r="A5" s="50" t="s">
        <v>13</v>
      </c>
      <c r="B5" s="50" t="s">
        <v>14</v>
      </c>
      <c r="C5" s="51" t="s">
        <v>15</v>
      </c>
      <c r="D5" s="50" t="s">
        <v>16</v>
      </c>
      <c r="E5" s="52" t="s">
        <v>17</v>
      </c>
      <c r="F5" s="53" t="s">
        <v>18</v>
      </c>
      <c r="G5" s="54" t="s">
        <v>19</v>
      </c>
    </row>
    <row r="6" spans="1:7" ht="15.75" thickBot="1" x14ac:dyDescent="0.3">
      <c r="A6" s="56">
        <v>1</v>
      </c>
      <c r="B6" s="57">
        <v>1003828</v>
      </c>
      <c r="C6" s="58" t="s">
        <v>22</v>
      </c>
      <c r="D6" s="58" t="s">
        <v>23</v>
      </c>
      <c r="E6" s="59" t="s">
        <v>21</v>
      </c>
      <c r="F6" s="60">
        <v>-152751.38</v>
      </c>
      <c r="G6" s="61">
        <v>45926</v>
      </c>
    </row>
    <row r="7" spans="1:7" ht="15.75" thickBot="1" x14ac:dyDescent="0.3">
      <c r="A7" s="62" t="s">
        <v>20</v>
      </c>
      <c r="B7" s="63"/>
      <c r="C7" s="63"/>
      <c r="D7" s="63"/>
      <c r="E7" s="64"/>
      <c r="F7" s="65">
        <f>SUM(F6:F6)</f>
        <v>-152751.38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D3A0F00-A83D-4577-B198-484B229E25DF}"/>
</file>

<file path=customXml/itemProps2.xml><?xml version="1.0" encoding="utf-8"?>
<ds:datastoreItem xmlns:ds="http://schemas.openxmlformats.org/officeDocument/2006/customXml" ds:itemID="{885ADBE8-5A09-430A-B7FF-A0932C349988}"/>
</file>

<file path=customXml/itemProps3.xml><?xml version="1.0" encoding="utf-8"?>
<ds:datastoreItem xmlns:ds="http://schemas.openxmlformats.org/officeDocument/2006/customXml" ds:itemID="{4D53D48E-124D-4FF9-AD07-1408AA00EF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2025-09-26T14:00:48Z</cp:lastPrinted>
  <dcterms:created xsi:type="dcterms:W3CDTF">2024-02-07T18:43:34Z</dcterms:created>
  <dcterms:modified xsi:type="dcterms:W3CDTF">2025-10-09T18:07:50Z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561700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